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F42DC061-8A5E-4372-9781-144C5E426C3C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19440" windowHeight="1500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C25" i="1"/>
  <c r="G20" i="1" l="1"/>
  <c r="H44" i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20" i="1" l="1"/>
  <c r="H20" i="1" s="1"/>
  <c r="G46" i="1"/>
  <c r="E40" i="1"/>
  <c r="H4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<sst xmlns="http://schemas.openxmlformats.org/spreadsheetml/2006/main" count="51" uniqueCount="51">
  <si>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</si>
  <si>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</si>
  <si>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</si>
  <si>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</si>
  <si>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</si>
  <si>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</si>
  <si>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</si>
  <si>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</si>
  <si>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</si>
  <si>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</si>
  <si>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</si>
  <si>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</si>
  <si>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</si>
  <si>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</si>
  <si>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</si>
  <si>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</si>
  <si>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</si>
  <si>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</si>
  <si>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</si>
  <si>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</si>
  <si>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</si>
  <si>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</si>
  <si>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</si>
  <si>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</si>
  <si>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</si>
  <si>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</si>
  <si>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</si>
  <si>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</si>
  <si>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</si>
  <si>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</si>
  <si>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</si>
  <si>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</si>
  <si>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</si>
  <si>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</si>
  <si>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</si>
  <si>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</si>
  <si>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</si>
  <si>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</si>
  <si>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</si>
  <si>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</si>
  <si>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</si>
  <si>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</si>
  <si>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</si>
  <si>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</si>
  <si>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</si>
  <si>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POLITECNICA DE CHIHUAHUA</t>
  </si>
  <si>
    <t>Del 1 de enero  al 31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</si>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</sst>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3" fillId="0" borderId="18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18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28" zoomScale="91" zoomScaleNormal="91" workbookViewId="0">
      <selection activeCell="E51" sqref="E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42717560.969999999</v>
      </c>
      <c r="D20" s="17">
        <f>SUM(D21:D27)</f>
        <v>2033560</v>
      </c>
      <c r="E20" s="17">
        <f t="shared" ref="E20:E27" si="2">C20+D20</f>
        <v>44751120.969999999</v>
      </c>
      <c r="F20" s="17">
        <f>SUM(F21:F27)</f>
        <v>29106900.48</v>
      </c>
      <c r="G20" s="17">
        <f>SUM(G21:G27)</f>
        <v>22895101.959999997</v>
      </c>
      <c r="H20" s="17">
        <f t="shared" ref="H20:H27" si="3">E20-F20</f>
        <v>15644220.489999998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f>24371306+10000000+6896254.97+1450000</f>
        <v>42717560.969999999</v>
      </c>
      <c r="D25" s="16">
        <v>2033560</v>
      </c>
      <c r="E25" s="19">
        <f t="shared" si="2"/>
        <v>44751120.969999999</v>
      </c>
      <c r="F25" s="16">
        <v>29106900.48</v>
      </c>
      <c r="G25" s="16">
        <f>F25-2141831.85-3463204.35-606762.32</f>
        <v>22895101.959999997</v>
      </c>
      <c r="H25" s="19">
        <f t="shared" si="3"/>
        <v>15644220.489999998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/>
      <c r="D42" s="15">
        <v>0</v>
      </c>
      <c r="E42" s="18">
        <f>C42+D42</f>
        <v>0</v>
      </c>
      <c r="F42" s="15"/>
      <c r="G42" s="15"/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42717560.969999999</v>
      </c>
      <c r="D46" s="9">
        <f>SUM(D40,D29,D20,D10)</f>
        <v>2033560</v>
      </c>
      <c r="E46" s="9">
        <f>C46+D46</f>
        <v>44751120.969999999</v>
      </c>
      <c r="F46" s="9">
        <f>SUM(F40,F29,F10,F20)</f>
        <v>29106900.48</v>
      </c>
      <c r="G46" s="9">
        <f>SUM(G40,G29,G20,G10)</f>
        <v>22895101.959999997</v>
      </c>
      <c r="H46" s="9">
        <f>E46-F46</f>
        <v>15644220.489999998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/>
    <row r="50" spans="2:8" s="26" customFormat="1" x14ac:dyDescent="0.25"/>
    <row r="51" spans="2:8" s="26" customFormat="1" x14ac:dyDescent="0.25"/>
    <row r="52" spans="2:8" s="26" customFormat="1" x14ac:dyDescent="0.25">
      <c r="B52" s="48"/>
      <c r="C52" s="49"/>
      <c r="D52" s="49"/>
      <c r="E52" s="49"/>
      <c r="F52" s="49"/>
      <c r="G52" s="48"/>
      <c r="H52" s="49"/>
    </row>
    <row r="53" spans="2:8" s="26" customFormat="1" ht="18" customHeight="1" x14ac:dyDescent="0.25">
      <c r="B53" s="50"/>
      <c r="C53" s="27"/>
      <c r="D53" s="27"/>
      <c r="E53" s="27"/>
      <c r="F53" s="52"/>
      <c r="G53" s="52"/>
      <c r="H53" s="52"/>
    </row>
    <row r="54" spans="2:8" s="26" customFormat="1" x14ac:dyDescent="0.25">
      <c r="B54" s="51" t="s">
        <v>47</v>
      </c>
      <c r="C54" s="47"/>
      <c r="D54" s="47"/>
      <c r="E54" s="47"/>
      <c r="F54" s="51" t="s">
        <v>49</v>
      </c>
      <c r="G54" s="51"/>
      <c r="H54" s="51"/>
    </row>
    <row r="55" spans="2:8" s="26" customFormat="1" ht="15" customHeight="1" x14ac:dyDescent="0.25">
      <c r="B55" s="51" t="s">
        <v>48</v>
      </c>
      <c r="C55" s="47"/>
      <c r="D55" s="47"/>
      <c r="E55" s="47"/>
      <c r="F55" s="51" t="s">
        <v>50</v>
      </c>
      <c r="G55" s="51"/>
      <c r="H55" s="51"/>
    </row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2022-01-28T20:45:00Z</cp:lastPrinted>
  <dcterms:created xsi:type="dcterms:W3CDTF">2019-12-05T18:14:36Z</dcterms:created>
  <dcterms:modified xsi:type="dcterms:W3CDTF">2022-01-28T20:45:24Z</dcterms:modified>
</cp:coreProperties>
</file>